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alenzuela\Documents\"/>
    </mc:Choice>
  </mc:AlternateContent>
  <bookViews>
    <workbookView xWindow="-105" yWindow="-105" windowWidth="23250" windowHeight="12570"/>
  </bookViews>
  <sheets>
    <sheet name="F.1.1.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6" i="1" s="1"/>
  <c r="C36" i="1"/>
  <c r="C11" i="1"/>
  <c r="B36" i="1"/>
</calcChain>
</file>

<file path=xl/sharedStrings.xml><?xml version="1.0" encoding="utf-8"?>
<sst xmlns="http://schemas.openxmlformats.org/spreadsheetml/2006/main" count="161" uniqueCount="45">
  <si>
    <t>Unidad: euros</t>
  </si>
  <si>
    <t>Concepto</t>
  </si>
  <si>
    <t>Recaudación/Pagos reales y estimados</t>
  </si>
  <si>
    <t>Previsiones Trimestre en curso</t>
  </si>
  <si>
    <t>Previsión Recaud./Pagos RESTO del ejercicio (5)</t>
  </si>
  <si>
    <t>Prevision Recaudación/Pagos en cada mes(3)</t>
  </si>
  <si>
    <t>Previsión Recaud./Pagos en el trimestre (4)</t>
  </si>
  <si>
    <t>Abril</t>
  </si>
  <si>
    <t>Mayo</t>
  </si>
  <si>
    <t>Junio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</si>
  <si>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</si>
  <si>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</si>
  <si>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</si>
  <si>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</si>
  <si>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</si>
  <si>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</si>
  <si>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</si>
  <si>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</si>
  <si>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</si>
  <si>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</si>
  <si>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</si>
  <si>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</si>
  <si>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</si>
  <si>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</si>
  <si>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</si>
  <si>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</si>
  <si>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</si>
  <si>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</si>
  <si>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</si>
  <si>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</si>
  <si>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</si>
  <si>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</si>
  <si>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Observaciones</t>
  </si>
  <si>
    <t>(1) En el concepto "Fondos líquidos al inicio del periodo" se reflejará el importe existente al comienzo del ejercicio 2023 (a 01-01-2023).</t>
  </si>
  <si>
    <t>En las columnas de "Previsiones Trimestre en curso - Previsión Recaudación/Pagos en cada mes" el importe del Fondo liquido previsto al comienzo de cada mes.</t>
  </si>
  <si>
    <t>En la columna de "Previsión Trimestre en curso - Previsión Recaudación/Pagos en el trimestre" el importe del Fondo liquido existente al COMIENZO DEL TRIMESTRE EN CURSO.</t>
  </si>
  <si>
    <t>(2) Los importes de Recaudación/Pagos en las columnas "Trimestre cerrado Recaudación/Pagos acumulada al final del trimestre vencido" se corresponden con el TOTAL de Recaudación/Pagos ACUMULADOS realizados en el ejercicio hasta el final del trimestre vencido.</t>
  </si>
  <si>
    <t>(3) Los importes de Recaudación/Pagos en las columnas "Previsiones Trimestre en curso - Previsión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</si>
  <si>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"Previsión Recaudación/Pagos en el trimestre" se corresponden con el total de Recaudación/Pagos previsto realizar en el trimestre en curso.</t>
  </si>
  <si>
    <t>(5) Los importes de Recaudación/Pagos en las columnas "Previsión Recaudación/Pagos RESTO Ejercicio" se corresponden con el TOTAL de Recaudación/Pagos previsto realizar en el resto de ejercicio con independencia de que se trate de Recaudación/Pagos de Derechos liquidados/Obligaciones reconocidas de ejercicio corriente o cerrados.</t>
  </si>
  <si>
    <t>Corporacion :</t>
  </si>
  <si>
    <t>Entidad :</t>
  </si>
  <si>
    <t>AYUNTAMIENTO DE ALCOBENDAS</t>
  </si>
  <si>
    <t xml:space="preserve">AYUNTAMIENTO </t>
  </si>
  <si>
    <t>Presupuesto trimestral de Tesoreria -2º TRIMESTRE 2024-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</si>
</sst>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Calibri"/>
    </font>
    <font>
      <sz val="11"/>
      <name val="Calibri"/>
    </font>
    <font>
      <sz val="10"/>
      <name val="Calibri"/>
    </font>
    <font>
      <b/>
      <sz val="14"/>
      <name val="Calibri"/>
    </font>
    <font>
      <b/>
      <sz val="11"/>
      <name val="Calibri"/>
    </font>
    <font>
      <b/>
      <sz val="10"/>
      <name val="Calibri"/>
    </font>
    <font>
      <i/>
      <sz val="9"/>
      <name val="Calibri"/>
    </font>
    <font>
      <i/>
      <sz val="9"/>
      <name val="Calibri"/>
      <family val="2"/>
    </font>
    <font>
      <sz val="11"/>
      <color indexed="8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DDD9C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5B5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thin">
        <color rgb="FF80808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  <xf numFmtId="0" fontId="5" fillId="0" borderId="0"/>
    <xf numFmtId="0" fontId="6" fillId="0" borderId="0"/>
    <xf numFmtId="0" fontId="8" fillId="0" borderId="0"/>
  </cellStyleXfs>
  <cellXfs count="40">
    <xf numFmtId="0" fontId="2" fillId="0" borderId="0" xfId="0" applyFont="1"/>
    <xf numFmtId="0" fontId="1" fillId="0" borderId="0" xfId="0" applyFont="1"/>
    <xf numFmtId="4" fontId="2" fillId="0" borderId="2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/>
    </xf>
    <xf numFmtId="0" fontId="9" fillId="5" borderId="0" xfId="6" applyFont="1" applyFill="1" applyAlignment="1"/>
    <xf numFmtId="0" fontId="11" fillId="0" borderId="0" xfId="0" applyFont="1"/>
    <xf numFmtId="0" fontId="10" fillId="0" borderId="17" xfId="6" applyFont="1" applyBorder="1" applyAlignment="1">
      <alignment horizontal="right"/>
    </xf>
    <xf numFmtId="0" fontId="10" fillId="6" borderId="0" xfId="6" applyFont="1" applyFill="1" applyBorder="1"/>
    <xf numFmtId="0" fontId="11" fillId="0" borderId="0" xfId="0" applyFont="1" applyBorder="1"/>
    <xf numFmtId="0" fontId="11" fillId="0" borderId="18" xfId="0" applyFont="1" applyBorder="1"/>
    <xf numFmtId="0" fontId="10" fillId="0" borderId="19" xfId="6" applyFont="1" applyBorder="1" applyAlignment="1">
      <alignment horizontal="right"/>
    </xf>
    <xf numFmtId="0" fontId="10" fillId="6" borderId="20" xfId="6" applyFont="1" applyFill="1" applyBorder="1"/>
    <xf numFmtId="0" fontId="11" fillId="0" borderId="20" xfId="0" applyFont="1" applyBorder="1"/>
    <xf numFmtId="0" fontId="11" fillId="0" borderId="21" xfId="0" applyFont="1" applyBorder="1"/>
    <xf numFmtId="0" fontId="6" fillId="0" borderId="0" xfId="5" applyAlignment="1">
      <alignment vertical="top" wrapText="1"/>
    </xf>
    <xf numFmtId="0" fontId="5" fillId="2" borderId="11" xfId="4" applyFill="1" applyBorder="1" applyAlignment="1">
      <alignment horizontal="center" vertical="center" wrapText="1"/>
    </xf>
    <xf numFmtId="0" fontId="5" fillId="2" borderId="12" xfId="4" applyFill="1" applyBorder="1" applyAlignment="1">
      <alignment horizontal="center" vertical="center" wrapText="1"/>
    </xf>
    <xf numFmtId="0" fontId="5" fillId="2" borderId="13" xfId="4" applyFill="1" applyBorder="1" applyAlignment="1">
      <alignment horizontal="center" vertical="center" wrapText="1"/>
    </xf>
    <xf numFmtId="0" fontId="9" fillId="4" borderId="14" xfId="6" applyFont="1" applyFill="1" applyBorder="1" applyAlignment="1">
      <alignment horizontal="center"/>
    </xf>
    <xf numFmtId="0" fontId="9" fillId="4" borderId="15" xfId="6" applyFont="1" applyFill="1" applyBorder="1" applyAlignment="1">
      <alignment horizontal="center"/>
    </xf>
    <xf numFmtId="0" fontId="9" fillId="4" borderId="16" xfId="6" applyFont="1" applyFill="1" applyBorder="1" applyAlignment="1">
      <alignment horizontal="center"/>
    </xf>
    <xf numFmtId="0" fontId="5" fillId="2" borderId="22" xfId="4" applyFill="1" applyBorder="1" applyAlignment="1">
      <alignment horizontal="center" vertical="center" wrapText="1"/>
    </xf>
    <xf numFmtId="0" fontId="5" fillId="2" borderId="0" xfId="4" applyFill="1" applyBorder="1" applyAlignment="1">
      <alignment horizontal="center" vertical="center" wrapText="1"/>
    </xf>
    <xf numFmtId="0" fontId="7" fillId="0" borderId="0" xfId="5" applyFont="1" applyAlignment="1">
      <alignment vertical="top" wrapText="1"/>
    </xf>
    <xf numFmtId="0" fontId="5" fillId="2" borderId="1" xfId="4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right" vertical="center"/>
    </xf>
    <xf numFmtId="4" fontId="12" fillId="3" borderId="6" xfId="0" applyNumberFormat="1" applyFont="1" applyFill="1" applyBorder="1" applyAlignment="1">
      <alignment horizontal="right" vertical="center"/>
    </xf>
    <xf numFmtId="4" fontId="2" fillId="7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" fontId="2" fillId="5" borderId="7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" fontId="12" fillId="7" borderId="3" xfId="0" applyNumberFormat="1" applyFont="1" applyFill="1" applyBorder="1" applyAlignment="1">
      <alignment horizontal="right" vertical="center"/>
    </xf>
    <xf numFmtId="4" fontId="12" fillId="8" borderId="2" xfId="0" applyNumberFormat="1" applyFont="1" applyFill="1" applyBorder="1" applyAlignment="1">
      <alignment horizontal="right" vertical="center"/>
    </xf>
    <xf numFmtId="4" fontId="12" fillId="8" borderId="6" xfId="0" applyNumberFormat="1" applyFont="1" applyFill="1" applyBorder="1" applyAlignment="1">
      <alignment horizontal="right" vertical="center"/>
    </xf>
    <xf numFmtId="4" fontId="2" fillId="8" borderId="2" xfId="0" applyNumberFormat="1" applyFont="1" applyFill="1" applyBorder="1" applyAlignment="1">
      <alignment horizontal="right" vertical="center"/>
    </xf>
  </cellXfs>
  <cellStyles count="7">
    <cellStyle name="CabeceraColumnas" xfId="4"/>
    <cellStyle name="Normal" xfId="0" builtinId="0"/>
    <cellStyle name="Normal 4 2" xfId="6"/>
    <cellStyle name="Notas" xfId="5"/>
    <cellStyle name="TituloEnumeracion" xfId="2"/>
    <cellStyle name="TituloFormulario" xfId="1"/>
    <cellStyle name="TituloTabla" xfId="3"/>
  </cellStyles>
  <dxfs count="0"/>
  <tableStyles count="0" defaultTableStyle="TableStyleMedium2" defaultPivotStyle="PivotStyleLight16"/>
  <colors>
    <mruColors>
      <color rgb="FFEDC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workbookViewId="0">
      <selection activeCell="H30" sqref="H30"/>
    </sheetView>
  </sheetViews>
  <sheetFormatPr baseColWidth="10" defaultColWidth="8.85546875" defaultRowHeight="15"/>
  <cols>
    <col min="1" max="1" width="44.42578125" style="1" customWidth="1"/>
    <col min="2" max="13" width="18.5703125" style="1" customWidth="1"/>
  </cols>
  <sheetData>
    <row r="1" spans="1:13" ht="15.75" thickBot="1"/>
    <row r="2" spans="1:13" ht="18.75">
      <c r="A2" s="22" t="s">
        <v>44</v>
      </c>
      <c r="B2" s="23"/>
      <c r="C2" s="23"/>
      <c r="D2" s="23"/>
      <c r="E2" s="23"/>
      <c r="F2" s="24"/>
      <c r="G2" s="8"/>
      <c r="H2" s="8"/>
      <c r="I2" s="8"/>
    </row>
    <row r="3" spans="1:13" s="9" customFormat="1" ht="12.75">
      <c r="A3" s="10" t="s">
        <v>40</v>
      </c>
      <c r="B3" s="11" t="s">
        <v>42</v>
      </c>
      <c r="C3" s="11"/>
      <c r="D3" s="12"/>
      <c r="E3" s="12"/>
      <c r="F3" s="13"/>
    </row>
    <row r="4" spans="1:13" s="9" customFormat="1" ht="13.5" thickBot="1">
      <c r="A4" s="14" t="s">
        <v>41</v>
      </c>
      <c r="B4" s="15" t="s">
        <v>43</v>
      </c>
      <c r="C4" s="16"/>
      <c r="D4" s="16"/>
      <c r="E4" s="16"/>
      <c r="F4" s="17"/>
    </row>
    <row r="5" spans="1:13" ht="12.2" customHeight="1" thickBot="1">
      <c r="A5" s="27"/>
      <c r="B5" s="18" t="s">
        <v>0</v>
      </c>
      <c r="C5" s="18" t="s">
        <v>0</v>
      </c>
      <c r="D5" s="18" t="s">
        <v>0</v>
      </c>
      <c r="E5" s="18" t="s">
        <v>0</v>
      </c>
      <c r="F5" s="18" t="s">
        <v>0</v>
      </c>
      <c r="G5" s="18" t="s">
        <v>0</v>
      </c>
      <c r="H5" s="18" t="s">
        <v>0</v>
      </c>
      <c r="I5" s="18" t="s">
        <v>0</v>
      </c>
      <c r="J5" s="18" t="s">
        <v>0</v>
      </c>
      <c r="K5" s="18" t="s">
        <v>0</v>
      </c>
      <c r="L5" s="18" t="s">
        <v>0</v>
      </c>
      <c r="M5" s="18" t="s">
        <v>0</v>
      </c>
    </row>
    <row r="6" spans="1:13" ht="14.45" customHeight="1" thickBot="1">
      <c r="A6" s="28" t="s">
        <v>1</v>
      </c>
      <c r="B6" s="19" t="s">
        <v>2</v>
      </c>
      <c r="C6" s="20"/>
      <c r="D6" s="20"/>
      <c r="E6" s="20"/>
      <c r="F6" s="21"/>
      <c r="G6"/>
      <c r="H6"/>
      <c r="I6"/>
      <c r="J6"/>
      <c r="K6"/>
      <c r="L6"/>
      <c r="M6"/>
    </row>
    <row r="7" spans="1:13" ht="13.5" thickBot="1">
      <c r="A7" s="28" t="s">
        <v>1</v>
      </c>
      <c r="B7" s="28" t="s">
        <v>3</v>
      </c>
      <c r="C7" s="28" t="s">
        <v>3</v>
      </c>
      <c r="D7" s="28" t="s">
        <v>3</v>
      </c>
      <c r="E7" s="28" t="s">
        <v>3</v>
      </c>
      <c r="F7" s="28" t="s">
        <v>4</v>
      </c>
      <c r="G7"/>
      <c r="H7"/>
      <c r="I7"/>
      <c r="J7"/>
      <c r="K7"/>
      <c r="L7"/>
      <c r="M7"/>
    </row>
    <row r="8" spans="1:13" ht="13.5" thickBot="1">
      <c r="A8" s="28" t="s">
        <v>1</v>
      </c>
      <c r="B8" s="28" t="s">
        <v>5</v>
      </c>
      <c r="C8" s="28" t="s">
        <v>5</v>
      </c>
      <c r="D8" s="28" t="s">
        <v>5</v>
      </c>
      <c r="E8" s="28" t="s">
        <v>6</v>
      </c>
      <c r="F8" s="28" t="s">
        <v>4</v>
      </c>
      <c r="G8"/>
      <c r="H8"/>
      <c r="I8"/>
      <c r="J8"/>
      <c r="K8"/>
      <c r="L8"/>
      <c r="M8"/>
    </row>
    <row r="9" spans="1:13" ht="13.5" thickBot="1">
      <c r="A9" s="28" t="s">
        <v>1</v>
      </c>
      <c r="B9" s="28" t="s">
        <v>7</v>
      </c>
      <c r="C9" s="28" t="s">
        <v>8</v>
      </c>
      <c r="D9" s="28" t="s">
        <v>9</v>
      </c>
      <c r="E9" s="28" t="s">
        <v>6</v>
      </c>
      <c r="F9" s="28" t="s">
        <v>4</v>
      </c>
      <c r="G9"/>
      <c r="H9"/>
      <c r="I9"/>
      <c r="J9"/>
      <c r="K9"/>
      <c r="L9"/>
      <c r="M9"/>
    </row>
    <row r="10" spans="1:13" ht="13.5" thickBot="1">
      <c r="A10" s="28" t="s">
        <v>1</v>
      </c>
      <c r="B10" s="28" t="s">
        <v>7</v>
      </c>
      <c r="C10" s="28" t="s">
        <v>8</v>
      </c>
      <c r="D10" s="28" t="s">
        <v>9</v>
      </c>
      <c r="E10" s="28" t="s">
        <v>6</v>
      </c>
      <c r="F10" s="28" t="s">
        <v>4</v>
      </c>
      <c r="G10"/>
      <c r="H10"/>
      <c r="I10"/>
      <c r="J10"/>
      <c r="K10"/>
      <c r="L10"/>
      <c r="M10"/>
    </row>
    <row r="11" spans="1:13" ht="12.75">
      <c r="A11" s="4" t="s">
        <v>10</v>
      </c>
      <c r="B11" s="36">
        <v>120401237.39999999</v>
      </c>
      <c r="C11" s="36">
        <f>B36</f>
        <v>116661471.67999998</v>
      </c>
      <c r="D11" s="36">
        <f>C36</f>
        <v>123269957.67999998</v>
      </c>
      <c r="E11" s="34"/>
      <c r="F11" s="35"/>
      <c r="G11"/>
      <c r="H11"/>
      <c r="I11"/>
      <c r="J11"/>
      <c r="K11"/>
      <c r="L11"/>
      <c r="M11"/>
    </row>
    <row r="12" spans="1:13" ht="12.75">
      <c r="A12" s="5" t="s">
        <v>11</v>
      </c>
      <c r="B12" s="29">
        <v>14925502</v>
      </c>
      <c r="C12" s="29">
        <v>16331086</v>
      </c>
      <c r="D12" s="29">
        <v>9704598.5500000007</v>
      </c>
      <c r="E12" s="29">
        <v>48718444.969999999</v>
      </c>
      <c r="F12" s="30">
        <v>73047201.870000005</v>
      </c>
      <c r="G12"/>
      <c r="H12"/>
      <c r="I12"/>
      <c r="J12"/>
      <c r="K12"/>
      <c r="L12"/>
      <c r="M12"/>
    </row>
    <row r="13" spans="1:13" ht="12.75">
      <c r="A13" s="5" t="s">
        <v>12</v>
      </c>
      <c r="B13" s="2">
        <v>6617000</v>
      </c>
      <c r="C13" s="2">
        <v>9400000</v>
      </c>
      <c r="D13" s="2">
        <v>2885000</v>
      </c>
      <c r="E13" s="7">
        <v>21495000</v>
      </c>
      <c r="F13" s="3">
        <v>18190000</v>
      </c>
      <c r="G13"/>
      <c r="H13"/>
      <c r="I13"/>
      <c r="J13"/>
      <c r="K13"/>
      <c r="L13"/>
      <c r="M13"/>
    </row>
    <row r="14" spans="1:13" ht="12.75">
      <c r="A14" s="5" t="s">
        <v>13</v>
      </c>
      <c r="B14" s="2">
        <v>810000</v>
      </c>
      <c r="C14" s="2">
        <v>810000</v>
      </c>
      <c r="D14" s="2">
        <v>810000</v>
      </c>
      <c r="E14" s="7">
        <v>2206686.7200000002</v>
      </c>
      <c r="F14" s="3">
        <v>4413373.4400000004</v>
      </c>
      <c r="G14"/>
      <c r="H14"/>
      <c r="I14"/>
      <c r="J14"/>
      <c r="K14"/>
      <c r="L14"/>
      <c r="M14"/>
    </row>
    <row r="15" spans="1:13" ht="12.75">
      <c r="A15" s="5" t="s">
        <v>14</v>
      </c>
      <c r="B15" s="2">
        <v>2855816</v>
      </c>
      <c r="C15" s="2">
        <v>1850000</v>
      </c>
      <c r="D15" s="2">
        <v>1795000</v>
      </c>
      <c r="E15" s="7">
        <v>6082353</v>
      </c>
      <c r="F15" s="3">
        <v>10500000</v>
      </c>
      <c r="G15"/>
      <c r="H15"/>
      <c r="I15"/>
      <c r="J15"/>
      <c r="K15"/>
      <c r="L15"/>
      <c r="M15"/>
    </row>
    <row r="16" spans="1:13" ht="12.75">
      <c r="A16" s="5" t="s">
        <v>15</v>
      </c>
      <c r="B16" s="2">
        <v>3460000</v>
      </c>
      <c r="C16" s="2">
        <v>3087000</v>
      </c>
      <c r="D16" s="2">
        <v>2920000</v>
      </c>
      <c r="E16" s="7">
        <v>9484000</v>
      </c>
      <c r="F16" s="3">
        <v>19000000</v>
      </c>
      <c r="G16"/>
      <c r="H16"/>
      <c r="I16"/>
      <c r="J16"/>
      <c r="K16"/>
      <c r="L16"/>
      <c r="M16"/>
    </row>
    <row r="17" spans="1:13" ht="12.75">
      <c r="A17" s="5" t="s">
        <v>16</v>
      </c>
      <c r="B17" s="2">
        <v>1176686</v>
      </c>
      <c r="C17" s="2">
        <v>1178086</v>
      </c>
      <c r="D17" s="2">
        <v>1241686</v>
      </c>
      <c r="E17" s="7">
        <v>3108000</v>
      </c>
      <c r="F17" s="3">
        <v>6216000</v>
      </c>
      <c r="G17"/>
      <c r="H17"/>
      <c r="I17"/>
      <c r="J17"/>
      <c r="K17"/>
      <c r="L17"/>
      <c r="M17"/>
    </row>
    <row r="18" spans="1:13" ht="12.75">
      <c r="A18" s="5" t="s">
        <v>17</v>
      </c>
      <c r="B18" s="2">
        <v>0</v>
      </c>
      <c r="C18" s="2">
        <v>0</v>
      </c>
      <c r="D18" s="2">
        <v>46912.55</v>
      </c>
      <c r="E18" s="7">
        <v>0</v>
      </c>
      <c r="F18" s="3">
        <v>0</v>
      </c>
      <c r="G18"/>
      <c r="H18"/>
      <c r="I18"/>
      <c r="J18"/>
      <c r="K18"/>
      <c r="L18"/>
      <c r="M18"/>
    </row>
    <row r="19" spans="1:13" ht="12.75">
      <c r="A19" s="5" t="s">
        <v>18</v>
      </c>
      <c r="B19" s="2">
        <v>0</v>
      </c>
      <c r="C19" s="2">
        <v>0</v>
      </c>
      <c r="D19" s="2">
        <v>0</v>
      </c>
      <c r="E19" s="7">
        <v>0</v>
      </c>
      <c r="F19" s="3">
        <v>0</v>
      </c>
      <c r="G19"/>
      <c r="H19"/>
      <c r="I19"/>
      <c r="J19"/>
      <c r="K19"/>
      <c r="L19"/>
      <c r="M19"/>
    </row>
    <row r="20" spans="1:13" ht="12.75">
      <c r="A20" s="5" t="s">
        <v>19</v>
      </c>
      <c r="B20" s="2">
        <v>6000</v>
      </c>
      <c r="C20" s="2">
        <v>6000</v>
      </c>
      <c r="D20" s="2">
        <v>6000</v>
      </c>
      <c r="E20" s="7">
        <v>18000</v>
      </c>
      <c r="F20" s="3">
        <v>36000</v>
      </c>
      <c r="G20"/>
      <c r="H20"/>
      <c r="I20"/>
      <c r="J20"/>
      <c r="K20"/>
      <c r="L20"/>
      <c r="M20"/>
    </row>
    <row r="21" spans="1:13" ht="12.75">
      <c r="A21" s="5" t="s">
        <v>20</v>
      </c>
      <c r="B21" s="2">
        <v>0</v>
      </c>
      <c r="C21" s="2">
        <v>0</v>
      </c>
      <c r="D21" s="2">
        <v>0</v>
      </c>
      <c r="E21" s="7">
        <v>6324405.25</v>
      </c>
      <c r="F21" s="3">
        <v>14691828.43</v>
      </c>
      <c r="G21"/>
      <c r="H21"/>
      <c r="I21"/>
      <c r="J21"/>
      <c r="K21"/>
      <c r="L21"/>
      <c r="M21"/>
    </row>
    <row r="22" spans="1:13" ht="12.75">
      <c r="A22" s="5" t="s">
        <v>21</v>
      </c>
      <c r="B22" s="2">
        <v>0</v>
      </c>
      <c r="C22" s="2">
        <v>0</v>
      </c>
      <c r="D22" s="2">
        <v>0</v>
      </c>
      <c r="E22" s="7"/>
      <c r="F22" s="3"/>
      <c r="G22"/>
      <c r="H22"/>
      <c r="I22"/>
      <c r="J22"/>
      <c r="K22"/>
      <c r="L22"/>
      <c r="M22"/>
    </row>
    <row r="23" spans="1:13" ht="12.75">
      <c r="A23" s="5" t="s">
        <v>22</v>
      </c>
      <c r="B23" s="2">
        <v>0</v>
      </c>
      <c r="C23" s="2">
        <v>0</v>
      </c>
      <c r="D23" s="2">
        <v>0</v>
      </c>
      <c r="E23" s="7"/>
      <c r="F23" s="3"/>
      <c r="G23"/>
      <c r="H23"/>
      <c r="I23"/>
      <c r="J23"/>
      <c r="K23"/>
      <c r="L23"/>
      <c r="M23"/>
    </row>
    <row r="24" spans="1:13" ht="12.75">
      <c r="A24" s="5" t="s">
        <v>23</v>
      </c>
      <c r="B24" s="37">
        <v>18665267.719999999</v>
      </c>
      <c r="C24" s="37">
        <v>9722600</v>
      </c>
      <c r="D24" s="37">
        <v>15972673.6</v>
      </c>
      <c r="E24" s="37">
        <v>42911000</v>
      </c>
      <c r="F24" s="38">
        <v>86146479.200000003</v>
      </c>
      <c r="G24"/>
      <c r="H24"/>
      <c r="I24"/>
      <c r="J24"/>
      <c r="K24"/>
      <c r="L24"/>
      <c r="M24"/>
    </row>
    <row r="25" spans="1:13" ht="12.75">
      <c r="A25" s="5" t="s">
        <v>24</v>
      </c>
      <c r="B25" s="2">
        <v>4604000</v>
      </c>
      <c r="C25" s="2">
        <v>4604000</v>
      </c>
      <c r="D25" s="2">
        <v>9208000</v>
      </c>
      <c r="E25" s="39">
        <v>18200000</v>
      </c>
      <c r="F25" s="3">
        <v>37000000</v>
      </c>
      <c r="G25"/>
      <c r="H25"/>
      <c r="I25"/>
      <c r="J25"/>
      <c r="K25"/>
      <c r="L25"/>
      <c r="M25"/>
    </row>
    <row r="26" spans="1:13" ht="12.75">
      <c r="A26" s="5" t="s">
        <v>25</v>
      </c>
      <c r="B26" s="2">
        <v>12314925</v>
      </c>
      <c r="C26" s="2">
        <v>4500000</v>
      </c>
      <c r="D26" s="2">
        <v>4500000</v>
      </c>
      <c r="E26" s="39">
        <v>21014000</v>
      </c>
      <c r="F26" s="3">
        <v>40000000</v>
      </c>
      <c r="G26"/>
      <c r="H26"/>
      <c r="I26"/>
      <c r="J26"/>
      <c r="K26"/>
      <c r="L26"/>
      <c r="M26"/>
    </row>
    <row r="27" spans="1:13" ht="12.75">
      <c r="A27" s="5" t="s">
        <v>26</v>
      </c>
      <c r="B27" s="2">
        <v>4600</v>
      </c>
      <c r="C27" s="2">
        <v>12600</v>
      </c>
      <c r="D27" s="2">
        <v>131263</v>
      </c>
      <c r="E27" s="39">
        <v>39000</v>
      </c>
      <c r="F27" s="3">
        <v>248000</v>
      </c>
      <c r="G27"/>
      <c r="H27"/>
      <c r="I27"/>
      <c r="J27"/>
      <c r="K27"/>
      <c r="L27"/>
      <c r="M27"/>
    </row>
    <row r="28" spans="1:13" ht="12.75">
      <c r="A28" s="5" t="s">
        <v>15</v>
      </c>
      <c r="B28" s="2">
        <v>1135742.72</v>
      </c>
      <c r="C28" s="2">
        <v>0</v>
      </c>
      <c r="D28" s="2">
        <v>1100000</v>
      </c>
      <c r="E28" s="39">
        <v>1840000</v>
      </c>
      <c r="F28" s="3">
        <v>4400000</v>
      </c>
      <c r="G28"/>
      <c r="H28"/>
      <c r="I28"/>
      <c r="J28"/>
      <c r="K28"/>
      <c r="L28"/>
      <c r="M28"/>
    </row>
    <row r="29" spans="1:13" ht="12.75">
      <c r="A29" s="5" t="s">
        <v>27</v>
      </c>
      <c r="B29" s="2">
        <v>0</v>
      </c>
      <c r="C29" s="2">
        <v>0</v>
      </c>
      <c r="D29" s="2">
        <v>0</v>
      </c>
      <c r="E29" s="39">
        <v>0</v>
      </c>
      <c r="F29" s="3">
        <v>0</v>
      </c>
      <c r="G29"/>
      <c r="H29"/>
      <c r="I29"/>
      <c r="J29"/>
      <c r="K29"/>
      <c r="L29"/>
      <c r="M29"/>
    </row>
    <row r="30" spans="1:13" ht="12.75">
      <c r="A30" s="5" t="s">
        <v>28</v>
      </c>
      <c r="B30" s="2">
        <v>600000</v>
      </c>
      <c r="C30" s="2">
        <v>600000</v>
      </c>
      <c r="D30" s="2">
        <v>600000</v>
      </c>
      <c r="E30" s="39">
        <v>1800000</v>
      </c>
      <c r="F30" s="3">
        <v>3600000</v>
      </c>
      <c r="G30"/>
      <c r="H30"/>
      <c r="I30"/>
      <c r="J30"/>
      <c r="K30"/>
      <c r="L30"/>
      <c r="M30"/>
    </row>
    <row r="31" spans="1:13" ht="12.75">
      <c r="A31" s="5" t="s">
        <v>18</v>
      </c>
      <c r="B31" s="2">
        <v>0</v>
      </c>
      <c r="C31" s="2">
        <v>0</v>
      </c>
      <c r="D31" s="2">
        <v>0</v>
      </c>
      <c r="E31" s="39">
        <v>0</v>
      </c>
      <c r="F31" s="3">
        <v>0</v>
      </c>
      <c r="G31"/>
      <c r="H31"/>
      <c r="I31"/>
      <c r="J31"/>
      <c r="K31"/>
      <c r="L31"/>
      <c r="M31"/>
    </row>
    <row r="32" spans="1:13" ht="12.75">
      <c r="A32" s="5" t="s">
        <v>19</v>
      </c>
      <c r="B32" s="2">
        <v>6000</v>
      </c>
      <c r="C32" s="2">
        <v>6000</v>
      </c>
      <c r="D32" s="2">
        <v>6000</v>
      </c>
      <c r="E32" s="39">
        <v>18000</v>
      </c>
      <c r="F32" s="3">
        <v>36000</v>
      </c>
      <c r="G32"/>
      <c r="H32"/>
      <c r="I32"/>
      <c r="J32"/>
      <c r="K32"/>
      <c r="L32"/>
      <c r="M32"/>
    </row>
    <row r="33" spans="1:13" ht="12.75">
      <c r="A33" s="5" t="s">
        <v>20</v>
      </c>
      <c r="B33" s="2">
        <v>0</v>
      </c>
      <c r="C33" s="2">
        <v>0</v>
      </c>
      <c r="D33" s="2">
        <v>427410.6</v>
      </c>
      <c r="E33" s="39">
        <v>0</v>
      </c>
      <c r="F33" s="3">
        <v>862479.2</v>
      </c>
      <c r="G33"/>
      <c r="H33"/>
      <c r="I33"/>
      <c r="J33"/>
      <c r="K33"/>
      <c r="L33"/>
      <c r="M33"/>
    </row>
    <row r="34" spans="1:13" ht="12.75">
      <c r="A34" s="5" t="s">
        <v>29</v>
      </c>
      <c r="B34" s="2">
        <v>1425000</v>
      </c>
      <c r="C34" s="2">
        <v>1340000</v>
      </c>
      <c r="D34" s="2">
        <v>1340000</v>
      </c>
      <c r="E34" s="39">
        <v>4362000</v>
      </c>
      <c r="F34" s="3">
        <v>11200000</v>
      </c>
      <c r="G34"/>
      <c r="H34"/>
      <c r="I34"/>
      <c r="J34"/>
      <c r="K34"/>
      <c r="L34"/>
      <c r="M34"/>
    </row>
    <row r="35" spans="1:13" ht="12.75">
      <c r="A35" s="5" t="s">
        <v>30</v>
      </c>
      <c r="B35" s="2">
        <v>0</v>
      </c>
      <c r="C35" s="2">
        <v>0</v>
      </c>
      <c r="D35" s="2">
        <v>0</v>
      </c>
      <c r="E35" s="39"/>
      <c r="F35" s="3"/>
      <c r="G35"/>
      <c r="H35"/>
      <c r="I35"/>
      <c r="J35"/>
      <c r="K35"/>
      <c r="L35"/>
      <c r="M35"/>
    </row>
    <row r="36" spans="1:13" ht="13.5" thickBot="1">
      <c r="A36" s="6" t="s">
        <v>31</v>
      </c>
      <c r="B36" s="31">
        <f>B11+B12-B24</f>
        <v>116661471.67999998</v>
      </c>
      <c r="C36" s="31">
        <f>C11+C12-C24</f>
        <v>123269957.67999998</v>
      </c>
      <c r="D36" s="31">
        <f>D11+D12-D24</f>
        <v>117001882.62999998</v>
      </c>
      <c r="E36" s="32"/>
      <c r="F36" s="33"/>
      <c r="G36"/>
      <c r="H36"/>
      <c r="I36"/>
      <c r="J36"/>
      <c r="K36"/>
      <c r="L36"/>
      <c r="M36"/>
    </row>
    <row r="38" spans="1:13">
      <c r="A38" s="25" t="s">
        <v>32</v>
      </c>
      <c r="B38" s="26"/>
      <c r="C38" s="26"/>
      <c r="D38" s="26"/>
      <c r="E38" s="26"/>
      <c r="F38" s="26"/>
    </row>
    <row r="39" spans="1:13" ht="12.2" customHeight="1">
      <c r="A39" s="18" t="s">
        <v>33</v>
      </c>
      <c r="B39" s="18" t="s">
        <v>33</v>
      </c>
      <c r="C39" s="18" t="s">
        <v>33</v>
      </c>
      <c r="D39" s="18" t="s">
        <v>33</v>
      </c>
      <c r="E39" s="18" t="s">
        <v>33</v>
      </c>
      <c r="F39" s="18" t="s">
        <v>33</v>
      </c>
      <c r="G39" s="18" t="s">
        <v>33</v>
      </c>
      <c r="H39" s="18" t="s">
        <v>33</v>
      </c>
      <c r="I39" s="18" t="s">
        <v>33</v>
      </c>
      <c r="J39" s="18" t="s">
        <v>33</v>
      </c>
      <c r="K39" s="18" t="s">
        <v>33</v>
      </c>
      <c r="L39" s="18" t="s">
        <v>33</v>
      </c>
      <c r="M39" s="18" t="s">
        <v>33</v>
      </c>
    </row>
    <row r="40" spans="1:13" ht="12.2" customHeight="1">
      <c r="A40" s="18" t="s">
        <v>34</v>
      </c>
      <c r="B40" s="18" t="s">
        <v>34</v>
      </c>
      <c r="C40" s="18" t="s">
        <v>34</v>
      </c>
      <c r="D40" s="18" t="s">
        <v>34</v>
      </c>
      <c r="E40" s="18" t="s">
        <v>34</v>
      </c>
      <c r="F40" s="18" t="s">
        <v>34</v>
      </c>
      <c r="G40" s="18" t="s">
        <v>34</v>
      </c>
      <c r="H40" s="18" t="s">
        <v>34</v>
      </c>
      <c r="I40" s="18" t="s">
        <v>34</v>
      </c>
      <c r="J40" s="18" t="s">
        <v>34</v>
      </c>
      <c r="K40" s="18" t="s">
        <v>34</v>
      </c>
      <c r="L40" s="18" t="s">
        <v>34</v>
      </c>
      <c r="M40" s="18" t="s">
        <v>34</v>
      </c>
    </row>
    <row r="41" spans="1:13" ht="12.2" customHeight="1">
      <c r="A41" s="18" t="s">
        <v>35</v>
      </c>
      <c r="B41" s="18" t="s">
        <v>35</v>
      </c>
      <c r="C41" s="18" t="s">
        <v>35</v>
      </c>
      <c r="D41" s="18" t="s">
        <v>35</v>
      </c>
      <c r="E41" s="18" t="s">
        <v>35</v>
      </c>
      <c r="F41" s="18" t="s">
        <v>35</v>
      </c>
      <c r="G41" s="18" t="s">
        <v>35</v>
      </c>
      <c r="H41" s="18" t="s">
        <v>35</v>
      </c>
      <c r="I41" s="18" t="s">
        <v>35</v>
      </c>
      <c r="J41" s="18" t="s">
        <v>35</v>
      </c>
      <c r="K41" s="18" t="s">
        <v>35</v>
      </c>
      <c r="L41" s="18" t="s">
        <v>35</v>
      </c>
      <c r="M41" s="18" t="s">
        <v>35</v>
      </c>
    </row>
    <row r="42" spans="1:13" ht="12.2" customHeight="1">
      <c r="A42" s="18" t="s">
        <v>36</v>
      </c>
      <c r="B42" s="18" t="s">
        <v>36</v>
      </c>
      <c r="C42" s="18" t="s">
        <v>36</v>
      </c>
      <c r="D42" s="18" t="s">
        <v>36</v>
      </c>
      <c r="E42" s="18" t="s">
        <v>36</v>
      </c>
      <c r="F42" s="18" t="s">
        <v>36</v>
      </c>
      <c r="G42" s="18" t="s">
        <v>36</v>
      </c>
      <c r="H42" s="18" t="s">
        <v>36</v>
      </c>
      <c r="I42" s="18" t="s">
        <v>36</v>
      </c>
      <c r="J42" s="18" t="s">
        <v>36</v>
      </c>
      <c r="K42" s="18" t="s">
        <v>36</v>
      </c>
      <c r="L42" s="18" t="s">
        <v>36</v>
      </c>
      <c r="M42" s="18" t="s">
        <v>36</v>
      </c>
    </row>
    <row r="43" spans="1:13" ht="12.2" customHeight="1">
      <c r="A43" s="18" t="s">
        <v>37</v>
      </c>
      <c r="B43" s="18" t="s">
        <v>37</v>
      </c>
      <c r="C43" s="18" t="s">
        <v>37</v>
      </c>
      <c r="D43" s="18" t="s">
        <v>37</v>
      </c>
      <c r="E43" s="18" t="s">
        <v>37</v>
      </c>
      <c r="F43" s="18" t="s">
        <v>37</v>
      </c>
      <c r="G43" s="18" t="s">
        <v>37</v>
      </c>
      <c r="H43" s="18" t="s">
        <v>37</v>
      </c>
      <c r="I43" s="18" t="s">
        <v>37</v>
      </c>
      <c r="J43" s="18" t="s">
        <v>37</v>
      </c>
      <c r="K43" s="18" t="s">
        <v>37</v>
      </c>
      <c r="L43" s="18" t="s">
        <v>37</v>
      </c>
      <c r="M43" s="18" t="s">
        <v>37</v>
      </c>
    </row>
    <row r="44" spans="1:13" ht="12.2" customHeight="1">
      <c r="A44" s="18" t="s">
        <v>38</v>
      </c>
      <c r="B44" s="18" t="s">
        <v>38</v>
      </c>
      <c r="C44" s="18" t="s">
        <v>38</v>
      </c>
      <c r="D44" s="18" t="s">
        <v>38</v>
      </c>
      <c r="E44" s="18" t="s">
        <v>38</v>
      </c>
      <c r="F44" s="18" t="s">
        <v>38</v>
      </c>
      <c r="G44" s="18" t="s">
        <v>38</v>
      </c>
      <c r="H44" s="18" t="s">
        <v>38</v>
      </c>
      <c r="I44" s="18" t="s">
        <v>38</v>
      </c>
      <c r="J44" s="18" t="s">
        <v>38</v>
      </c>
      <c r="K44" s="18" t="s">
        <v>38</v>
      </c>
      <c r="L44" s="18" t="s">
        <v>38</v>
      </c>
      <c r="M44" s="18" t="s">
        <v>38</v>
      </c>
    </row>
    <row r="45" spans="1:13" ht="12.2" customHeight="1">
      <c r="A45" s="18" t="s">
        <v>39</v>
      </c>
      <c r="B45" s="18" t="s">
        <v>39</v>
      </c>
      <c r="C45" s="18" t="s">
        <v>39</v>
      </c>
      <c r="D45" s="18" t="s">
        <v>39</v>
      </c>
      <c r="E45" s="18" t="s">
        <v>39</v>
      </c>
      <c r="F45" s="18" t="s">
        <v>39</v>
      </c>
      <c r="G45" s="18" t="s">
        <v>39</v>
      </c>
      <c r="H45" s="18" t="s">
        <v>39</v>
      </c>
      <c r="I45" s="18" t="s">
        <v>39</v>
      </c>
      <c r="J45" s="18" t="s">
        <v>39</v>
      </c>
      <c r="K45" s="18" t="s">
        <v>39</v>
      </c>
      <c r="L45" s="18" t="s">
        <v>39</v>
      </c>
      <c r="M45" s="18" t="s">
        <v>39</v>
      </c>
    </row>
  </sheetData>
  <mergeCells count="19">
    <mergeCell ref="B9:B10"/>
    <mergeCell ref="C9:C10"/>
    <mergeCell ref="D9:D10"/>
    <mergeCell ref="A45:M45"/>
    <mergeCell ref="A41:M41"/>
    <mergeCell ref="A40:M40"/>
    <mergeCell ref="B6:F6"/>
    <mergeCell ref="A2:F2"/>
    <mergeCell ref="A38:F38"/>
    <mergeCell ref="A5:M5"/>
    <mergeCell ref="A43:M43"/>
    <mergeCell ref="A39:M39"/>
    <mergeCell ref="A44:M44"/>
    <mergeCell ref="A42:M42"/>
    <mergeCell ref="A6:A10"/>
    <mergeCell ref="B7:E7"/>
    <mergeCell ref="F7:F10"/>
    <mergeCell ref="B8:D8"/>
    <mergeCell ref="E8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F.1.1.9</vt:lpstr>
    </vt:vector>
  </TitlesOfParts>
  <LinksUpToDate>false</LinksUpToDate>
  <SharedDoc>false</SharedDoc>
  <HyperlinksChanged>false</HyperlinksChanged>
  <AppVersion>16.0300</AppVersion>
  <Company>Ayuntamiento de Alcobendas</Company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