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mjdiego\Desktop\"/>
    </mc:Choice>
  </mc:AlternateContent>
  <xr:revisionPtr revIDLastSave="0" documentId="13_ncr:1_{56671A4F-D65A-4703-8A6A-B2DD2CA58D07}" xr6:coauthVersionLast="47" xr6:coauthVersionMax="47" xr10:uidLastSave="{00000000-0000-0000-0000-000000000000}"/>
  <bookViews>
    <workbookView xWindow="735" yWindow="735" windowWidth="21615" windowHeight="11385" xr2:uid="{00000000-000D-0000-FFFF-FFFF00000000}"/>
  </bookViews>
  <sheets>
    <sheet name="ESTADO DEUDA - PPTO 20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5" l="1"/>
  <c r="H20" i="5"/>
  <c r="G20" i="5"/>
  <c r="E20" i="5"/>
  <c r="D20" i="5"/>
  <c r="C20" i="5"/>
  <c r="F17" i="5" l="1"/>
  <c r="F20" i="5" l="1"/>
  <c r="J17" i="5"/>
  <c r="J20" i="5" s="1"/>
  <c r="J23" i="5"/>
  <c r="E25" i="5" l="1"/>
  <c r="G25" i="5"/>
  <c r="D25" i="5"/>
  <c r="C25" i="5"/>
  <c r="C27" i="5" s="1"/>
  <c r="J25" i="5"/>
  <c r="F23" i="5"/>
  <c r="F25" i="5" s="1"/>
  <c r="G27" i="5" l="1"/>
  <c r="J27" i="5"/>
  <c r="D27" i="5"/>
  <c r="F27" i="5"/>
  <c r="E27" i="5"/>
</calcChain>
</file>

<file path=xl/sharedStrings.xml><?xml version="1.0" encoding="utf-8"?>
<sst xmlns="http://schemas.openxmlformats.org/spreadsheetml/2006/main" count="56" uniqueCount="46">
  <si>
    <t>Amortizaciones</t>
  </si>
  <si>
    <t>por conversión</t>
  </si>
  <si>
    <t>ejercicio</t>
  </si>
  <si>
    <t>Total Data</t>
  </si>
  <si>
    <t>(PREVISION)</t>
  </si>
  <si>
    <t>SUMAS TOTALES</t>
  </si>
  <si>
    <t>por reembolso</t>
  </si>
  <si>
    <t xml:space="preserve">Nuevas </t>
  </si>
  <si>
    <t xml:space="preserve">Total </t>
  </si>
  <si>
    <t xml:space="preserve">presupuesto </t>
  </si>
  <si>
    <t>al final del</t>
  </si>
  <si>
    <t>Finalidad y año</t>
  </si>
  <si>
    <t>Deuda existente</t>
  </si>
  <si>
    <t>SUBTOTAL ENTS. FINANCIERAS</t>
  </si>
  <si>
    <t>DEUDA FINANCIERA CON ADMINISTRACIONES PÚBLICAS</t>
  </si>
  <si>
    <t>SUBTOTAL AAPP</t>
  </si>
  <si>
    <t>PRESUPUESTO 2018</t>
  </si>
  <si>
    <t>ESTADO DE LA DEUDA</t>
  </si>
  <si>
    <t xml:space="preserve">Identificación de la Deuda </t>
  </si>
  <si>
    <t xml:space="preserve"> </t>
  </si>
  <si>
    <t>emisiones</t>
  </si>
  <si>
    <t xml:space="preserve">deuda </t>
  </si>
  <si>
    <t>Rectific. y otros</t>
  </si>
  <si>
    <t>motivos de cargo</t>
  </si>
  <si>
    <t xml:space="preserve">Aumentos </t>
  </si>
  <si>
    <t xml:space="preserve">Disminuciones </t>
  </si>
  <si>
    <t xml:space="preserve">Deuda pendiente </t>
  </si>
  <si>
    <t>de reembolso a</t>
  </si>
  <si>
    <t xml:space="preserve">comienzo </t>
  </si>
  <si>
    <t>de ejercicio</t>
  </si>
  <si>
    <t>Situación y movimientos de la deuda</t>
  </si>
  <si>
    <t>Importe inicial</t>
  </si>
  <si>
    <t>AYUNTAMIENTO DE ALCOBENDAS</t>
  </si>
  <si>
    <t>DEUDA FINANCIERA CON ENTIDADES FINANCIERAS</t>
  </si>
  <si>
    <t xml:space="preserve">            Sin deuda financiera a corto plazo</t>
  </si>
  <si>
    <t>NUEVO PRÉSTAMO 2018</t>
  </si>
  <si>
    <t>PRESUPUESTO 2022</t>
  </si>
  <si>
    <t xml:space="preserve">(PREVISION en proyecto </t>
  </si>
  <si>
    <t>NUEVO PRÉSTAMO 2022</t>
  </si>
  <si>
    <t>Financiación de inversiones 2022</t>
  </si>
  <si>
    <r>
      <t>DEUDA FINANCIERA</t>
    </r>
    <r>
      <rPr>
        <b/>
        <i/>
        <u/>
        <sz val="8"/>
        <rFont val="Arial"/>
        <family val="2"/>
      </rPr>
      <t xml:space="preserve"> A CORTO PLAZO</t>
    </r>
    <r>
      <rPr>
        <b/>
        <i/>
        <sz val="8"/>
        <rFont val="Arial"/>
        <family val="2"/>
      </rPr>
      <t xml:space="preserve">: </t>
    </r>
  </si>
  <si>
    <t>Movimientos de la deuda en presupuesto 2022</t>
  </si>
  <si>
    <r>
      <t>DEUDA FINANCIERA</t>
    </r>
    <r>
      <rPr>
        <b/>
        <i/>
        <u/>
        <sz val="8"/>
        <rFont val="Arial"/>
        <family val="2"/>
      </rPr>
      <t xml:space="preserve"> A LARGO PLAZO</t>
    </r>
    <r>
      <rPr>
        <b/>
        <i/>
        <sz val="8"/>
        <rFont val="Arial"/>
        <family val="2"/>
      </rPr>
      <t xml:space="preserve">: </t>
    </r>
  </si>
  <si>
    <t>de presupuesto 2022 aprobado inicialmente</t>
  </si>
  <si>
    <t xml:space="preserve"> por acuerdo de Pleno de fecha 2-12-2021</t>
  </si>
  <si>
    <t xml:space="preserve"> TOTALES DEUDA FINANCIERA a 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</si>
</sst>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0">
    <font>
      <sz val="10"/>
      <name val="Arial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11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8"/>
      <name val="Arial Black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sz val="8"/>
      <color rgb="FFFF0000"/>
      <name val="Calibri"/>
      <family val="2"/>
    </font>
    <font>
      <i/>
      <sz val="8"/>
      <color rgb="FF52565A"/>
      <name val="Arial"/>
      <family val="2"/>
    </font>
    <font>
      <b/>
      <i/>
      <u/>
      <sz val="8"/>
      <name val="Arial"/>
      <family val="2"/>
    </font>
    <font>
      <b/>
      <sz val="14"/>
      <name val="Albertus Medium"/>
      <family val="2"/>
    </font>
    <font>
      <b/>
      <i/>
      <sz val="11"/>
      <name val="Albertus Medium"/>
      <family val="2"/>
    </font>
    <font>
      <b/>
      <sz val="8"/>
      <name val="Calibri"/>
      <family val="2"/>
      <scheme val="minor"/>
    </font>
    <font>
      <i/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15" xfId="0" applyBorder="1"/>
    <xf numFmtId="0" fontId="2" fillId="4" borderId="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7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0" borderId="0" xfId="0" applyFont="1"/>
    <xf numFmtId="0" fontId="9" fillId="5" borderId="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13" xfId="0" applyFont="1" applyBorder="1"/>
    <xf numFmtId="0" fontId="4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Border="1"/>
    <xf numFmtId="0" fontId="2" fillId="4" borderId="1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4" borderId="4" xfId="0" applyFont="1" applyFill="1" applyBorder="1"/>
    <xf numFmtId="0" fontId="12" fillId="0" borderId="4" xfId="0" applyFont="1" applyBorder="1"/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11" xfId="0" applyFont="1" applyFill="1" applyBorder="1" applyAlignment="1">
      <alignment horizontal="center"/>
    </xf>
    <xf numFmtId="0" fontId="12" fillId="6" borderId="11" xfId="0" applyFont="1" applyFill="1" applyBorder="1"/>
    <xf numFmtId="165" fontId="13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9" xfId="0" applyNumberFormat="1" applyFont="1" applyFill="1" applyBorder="1" applyAlignment="1">
      <alignment horizontal="center" vertical="center" wrapText="1"/>
    </xf>
    <xf numFmtId="165" fontId="2" fillId="6" borderId="7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0" borderId="15" xfId="0" applyFont="1" applyBorder="1"/>
    <xf numFmtId="0" fontId="8" fillId="0" borderId="0" xfId="0" applyFont="1" applyBorder="1"/>
    <xf numFmtId="0" fontId="8" fillId="0" borderId="4" xfId="0" applyFont="1" applyBorder="1"/>
    <xf numFmtId="0" fontId="4" fillId="4" borderId="0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/>
    <xf numFmtId="0" fontId="18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165" fontId="1" fillId="0" borderId="29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4">
    <cellStyle name="Millares 2" xfId="3" xr:uid="{00000000-0005-0000-0000-000000000000}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127000</xdr:rowOff>
    </xdr:from>
    <xdr:to>
      <xdr:col>10</xdr:col>
      <xdr:colOff>31751</xdr:colOff>
      <xdr:row>6</xdr:row>
      <xdr:rowOff>5292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7268" y="127000"/>
          <a:ext cx="1852083" cy="830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118" zoomScaleNormal="118" workbookViewId="0">
      <selection activeCell="D31" sqref="D31"/>
    </sheetView>
  </sheetViews>
  <sheetFormatPr baseColWidth="10" defaultRowHeight="12.75"/>
  <cols>
    <col min="1" max="1" width="22" customWidth="1"/>
    <col min="2" max="2" width="23.7109375" customWidth="1"/>
    <col min="3" max="3" width="13.42578125" customWidth="1"/>
    <col min="4" max="4" width="17.42578125" customWidth="1"/>
    <col min="5" max="5" width="10" customWidth="1"/>
    <col min="6" max="6" width="13.140625" customWidth="1"/>
    <col min="7" max="7" width="13.42578125" customWidth="1"/>
    <col min="8" max="9" width="0" hidden="1" customWidth="1"/>
    <col min="10" max="10" width="13.140625" customWidth="1"/>
  </cols>
  <sheetData>
    <row r="1" spans="1:11" s="9" customFormat="1" ht="18" customHeight="1">
      <c r="A1" s="72" t="s">
        <v>32</v>
      </c>
      <c r="B1" s="73"/>
      <c r="C1" s="73"/>
      <c r="D1" s="73"/>
      <c r="E1" s="73"/>
      <c r="F1" s="73"/>
      <c r="G1" s="73"/>
      <c r="H1" s="73"/>
      <c r="I1" s="73"/>
      <c r="J1" s="74"/>
    </row>
    <row r="2" spans="1:11" ht="14.25" hidden="1">
      <c r="A2" s="50"/>
      <c r="B2" s="51"/>
      <c r="C2" s="51"/>
      <c r="D2" s="51"/>
      <c r="E2" s="51"/>
      <c r="F2" s="51"/>
      <c r="G2" s="51"/>
      <c r="H2" s="51"/>
      <c r="I2" s="51"/>
      <c r="J2" s="52"/>
    </row>
    <row r="3" spans="1:11" ht="15" customHeight="1" thickBot="1">
      <c r="A3" s="97" t="s">
        <v>36</v>
      </c>
      <c r="B3" s="98" t="s">
        <v>16</v>
      </c>
      <c r="C3" s="98" t="s">
        <v>16</v>
      </c>
      <c r="D3" s="98" t="s">
        <v>16</v>
      </c>
      <c r="E3" s="98" t="s">
        <v>16</v>
      </c>
      <c r="F3" s="98" t="s">
        <v>16</v>
      </c>
      <c r="G3" s="98" t="s">
        <v>16</v>
      </c>
      <c r="H3" s="98" t="s">
        <v>16</v>
      </c>
      <c r="I3" s="98" t="s">
        <v>16</v>
      </c>
      <c r="J3" s="99" t="s">
        <v>16</v>
      </c>
    </row>
    <row r="4" spans="1:11" ht="10.35" customHeight="1">
      <c r="A4" s="47"/>
      <c r="B4" s="48"/>
      <c r="C4" s="48"/>
      <c r="D4" s="48"/>
      <c r="E4" s="48"/>
      <c r="F4" s="48"/>
      <c r="G4" s="48"/>
      <c r="H4" s="48"/>
      <c r="I4" s="48"/>
      <c r="J4" s="49"/>
    </row>
    <row r="5" spans="1:11" ht="16.350000000000001" customHeight="1">
      <c r="A5" s="94" t="s">
        <v>17</v>
      </c>
      <c r="B5" s="95"/>
      <c r="C5" s="95"/>
      <c r="D5" s="95"/>
      <c r="E5" s="95"/>
      <c r="F5" s="95"/>
      <c r="G5" s="95"/>
      <c r="H5" s="95"/>
      <c r="I5" s="95"/>
      <c r="J5" s="96"/>
    </row>
    <row r="6" spans="1:11" s="8" customFormat="1" ht="15" customHeight="1">
      <c r="A6" s="108" t="s">
        <v>30</v>
      </c>
      <c r="B6" s="109"/>
      <c r="C6" s="109"/>
      <c r="D6" s="109"/>
      <c r="E6" s="109"/>
      <c r="F6" s="109"/>
      <c r="G6" s="109"/>
      <c r="H6" s="109"/>
      <c r="I6" s="109"/>
      <c r="J6" s="110"/>
    </row>
    <row r="7" spans="1:11" ht="15" customHeight="1">
      <c r="A7" s="63" t="s">
        <v>42</v>
      </c>
      <c r="B7" s="64"/>
      <c r="C7" s="64"/>
      <c r="D7" s="64"/>
      <c r="E7" s="64"/>
      <c r="F7" s="64"/>
      <c r="G7" s="64"/>
      <c r="H7" s="64"/>
      <c r="I7" s="64"/>
      <c r="J7" s="65"/>
    </row>
    <row r="8" spans="1:11" ht="14.25" customHeight="1" thickBot="1">
      <c r="A8" s="104" t="s">
        <v>18</v>
      </c>
      <c r="B8" s="105"/>
      <c r="C8" s="103" t="s">
        <v>26</v>
      </c>
      <c r="D8" s="100" t="s">
        <v>41</v>
      </c>
      <c r="E8" s="101"/>
      <c r="F8" s="101"/>
      <c r="G8" s="102"/>
      <c r="H8" s="14"/>
      <c r="I8" s="14"/>
      <c r="J8" s="77" t="s">
        <v>12</v>
      </c>
      <c r="K8" s="1"/>
    </row>
    <row r="9" spans="1:11" ht="11.25" customHeight="1">
      <c r="A9" s="106"/>
      <c r="B9" s="107"/>
      <c r="C9" s="103"/>
      <c r="D9" s="78" t="s">
        <v>24</v>
      </c>
      <c r="E9" s="79"/>
      <c r="F9" s="80"/>
      <c r="G9" s="15" t="s">
        <v>25</v>
      </c>
      <c r="H9" s="16"/>
      <c r="I9" s="17"/>
      <c r="J9" s="77"/>
      <c r="K9" s="1"/>
    </row>
    <row r="10" spans="1:11" ht="12.95" customHeight="1">
      <c r="A10" s="83" t="s">
        <v>31</v>
      </c>
      <c r="B10" s="81" t="s">
        <v>11</v>
      </c>
      <c r="C10" s="2" t="s">
        <v>27</v>
      </c>
      <c r="D10" s="57" t="s">
        <v>7</v>
      </c>
      <c r="E10" s="12" t="s">
        <v>22</v>
      </c>
      <c r="F10" s="11" t="s">
        <v>8</v>
      </c>
      <c r="G10" s="19" t="s">
        <v>0</v>
      </c>
      <c r="H10" s="20" t="s">
        <v>0</v>
      </c>
      <c r="I10" s="21"/>
      <c r="J10" s="22" t="s">
        <v>10</v>
      </c>
      <c r="K10" s="1"/>
    </row>
    <row r="11" spans="1:11" ht="12.95" customHeight="1">
      <c r="A11" s="84"/>
      <c r="B11" s="81"/>
      <c r="C11" s="2" t="s">
        <v>28</v>
      </c>
      <c r="D11" s="58" t="s">
        <v>20</v>
      </c>
      <c r="E11" s="12" t="s">
        <v>23</v>
      </c>
      <c r="F11" s="18" t="s">
        <v>21</v>
      </c>
      <c r="G11" s="23" t="s">
        <v>6</v>
      </c>
      <c r="H11" s="20" t="s">
        <v>1</v>
      </c>
      <c r="I11" s="24" t="s">
        <v>3</v>
      </c>
      <c r="J11" s="22" t="s">
        <v>2</v>
      </c>
      <c r="K11" s="1"/>
    </row>
    <row r="12" spans="1:11" ht="12.75" customHeight="1">
      <c r="A12" s="84"/>
      <c r="B12" s="81"/>
      <c r="C12" s="2" t="s">
        <v>29</v>
      </c>
      <c r="D12" s="59" t="s">
        <v>37</v>
      </c>
      <c r="E12" s="25"/>
      <c r="F12" s="18" t="s">
        <v>9</v>
      </c>
      <c r="G12" s="23" t="s">
        <v>4</v>
      </c>
      <c r="H12" s="26"/>
      <c r="I12" s="21"/>
      <c r="J12" s="22" t="s">
        <v>4</v>
      </c>
      <c r="K12" s="1"/>
    </row>
    <row r="13" spans="1:11" ht="12.75" customHeight="1">
      <c r="A13" s="84"/>
      <c r="B13" s="82"/>
      <c r="C13" s="2"/>
      <c r="D13" s="59" t="s">
        <v>43</v>
      </c>
      <c r="E13" s="53"/>
      <c r="F13" s="28"/>
      <c r="G13" s="54"/>
      <c r="H13" s="21"/>
      <c r="I13" s="21"/>
      <c r="J13" s="55"/>
      <c r="K13" s="56"/>
    </row>
    <row r="14" spans="1:11" ht="12.75" customHeight="1">
      <c r="A14" s="85"/>
      <c r="B14" s="82"/>
      <c r="C14" s="2"/>
      <c r="D14" s="59" t="s">
        <v>44</v>
      </c>
      <c r="E14" s="27"/>
      <c r="F14" s="28"/>
      <c r="G14" s="3"/>
      <c r="H14" s="21"/>
      <c r="I14" s="21"/>
      <c r="J14" s="4"/>
    </row>
    <row r="15" spans="1:11">
      <c r="A15" s="29"/>
      <c r="B15" s="30"/>
      <c r="C15" s="5"/>
      <c r="D15" s="6"/>
      <c r="E15" s="31"/>
      <c r="F15" s="32"/>
      <c r="G15" s="7"/>
      <c r="H15" s="33"/>
      <c r="I15" s="33"/>
      <c r="J15" s="5"/>
    </row>
    <row r="16" spans="1:11" ht="13.5" thickBot="1">
      <c r="A16" s="89" t="s">
        <v>33</v>
      </c>
      <c r="B16" s="90"/>
      <c r="C16" s="90"/>
      <c r="D16" s="90"/>
      <c r="E16" s="90"/>
      <c r="F16" s="90"/>
      <c r="G16" s="90"/>
      <c r="H16" s="90"/>
      <c r="I16" s="90"/>
      <c r="J16" s="91"/>
    </row>
    <row r="17" spans="1:12" s="10" customFormat="1" ht="13.5" thickBot="1">
      <c r="A17" s="113" t="s">
        <v>38</v>
      </c>
      <c r="B17" s="70" t="s">
        <v>39</v>
      </c>
      <c r="C17" s="111">
        <v>0</v>
      </c>
      <c r="D17" s="68">
        <v>30027719.260000002</v>
      </c>
      <c r="E17" s="68">
        <v>0</v>
      </c>
      <c r="F17" s="66">
        <f>C17+D17+E17</f>
        <v>30027719.260000002</v>
      </c>
      <c r="G17" s="111">
        <v>0</v>
      </c>
      <c r="H17" s="34">
        <v>0</v>
      </c>
      <c r="I17" s="34">
        <v>504921.71</v>
      </c>
      <c r="J17" s="66">
        <f>F17-G17</f>
        <v>30027719.260000002</v>
      </c>
    </row>
    <row r="18" spans="1:12" ht="16.5" customHeight="1" thickBot="1">
      <c r="A18" s="114" t="s">
        <v>35</v>
      </c>
      <c r="B18" s="71"/>
      <c r="C18" s="112"/>
      <c r="D18" s="69"/>
      <c r="E18" s="69"/>
      <c r="F18" s="67"/>
      <c r="G18" s="112">
        <v>1485424.56</v>
      </c>
      <c r="H18" s="35"/>
      <c r="I18" s="35"/>
      <c r="J18" s="67"/>
    </row>
    <row r="19" spans="1:12" ht="16.5" customHeight="1" thickBot="1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2" ht="13.5" thickBot="1">
      <c r="A20" s="92" t="s">
        <v>13</v>
      </c>
      <c r="B20" s="93"/>
      <c r="C20" s="37">
        <f>SUM(C18)</f>
        <v>0</v>
      </c>
      <c r="D20" s="37">
        <f>SUM(D17)</f>
        <v>30027719.260000002</v>
      </c>
      <c r="E20" s="37">
        <f t="shared" ref="E20:J20" si="0">SUM(E17)</f>
        <v>0</v>
      </c>
      <c r="F20" s="37">
        <f t="shared" si="0"/>
        <v>30027719.260000002</v>
      </c>
      <c r="G20" s="37">
        <f t="shared" si="0"/>
        <v>0</v>
      </c>
      <c r="H20" s="37">
        <f t="shared" si="0"/>
        <v>0</v>
      </c>
      <c r="I20" s="37">
        <f t="shared" si="0"/>
        <v>504921.71</v>
      </c>
      <c r="J20" s="37">
        <f t="shared" si="0"/>
        <v>30027719.260000002</v>
      </c>
    </row>
    <row r="21" spans="1:12" ht="20.45" customHeight="1" thickBot="1">
      <c r="A21" s="38"/>
      <c r="B21" s="39"/>
      <c r="C21" s="40"/>
      <c r="D21" s="40"/>
      <c r="E21" s="40"/>
      <c r="F21" s="40"/>
      <c r="G21" s="40"/>
      <c r="H21" s="40"/>
      <c r="I21" s="40"/>
      <c r="J21" s="41"/>
      <c r="L21" t="s">
        <v>19</v>
      </c>
    </row>
    <row r="22" spans="1:12" ht="20.45" customHeight="1" thickBot="1">
      <c r="A22" s="86" t="s">
        <v>14</v>
      </c>
      <c r="B22" s="87"/>
      <c r="C22" s="87"/>
      <c r="D22" s="87"/>
      <c r="E22" s="87"/>
      <c r="F22" s="87"/>
      <c r="G22" s="87"/>
      <c r="H22" s="87"/>
      <c r="I22" s="87"/>
      <c r="J22" s="88"/>
    </row>
    <row r="23" spans="1:12" ht="13.5" thickBot="1">
      <c r="A23" s="42"/>
      <c r="B23" s="70"/>
      <c r="C23" s="68">
        <v>0</v>
      </c>
      <c r="D23" s="68">
        <v>0</v>
      </c>
      <c r="E23" s="68">
        <v>0</v>
      </c>
      <c r="F23" s="66">
        <f>C23+D23+E23</f>
        <v>0</v>
      </c>
      <c r="G23" s="68">
        <v>0</v>
      </c>
      <c r="H23" s="35">
        <v>0</v>
      </c>
      <c r="I23" s="35">
        <v>504921.71</v>
      </c>
      <c r="J23" s="66">
        <f>C23-G23</f>
        <v>0</v>
      </c>
    </row>
    <row r="24" spans="1:12" ht="13.5" thickBot="1">
      <c r="A24" s="43"/>
      <c r="B24" s="71"/>
      <c r="C24" s="69"/>
      <c r="D24" s="69"/>
      <c r="E24" s="69"/>
      <c r="F24" s="67"/>
      <c r="G24" s="69"/>
      <c r="H24" s="35"/>
      <c r="I24" s="35"/>
      <c r="J24" s="67"/>
    </row>
    <row r="25" spans="1:12" ht="25.35" customHeight="1">
      <c r="A25" s="75" t="s">
        <v>15</v>
      </c>
      <c r="B25" s="76"/>
      <c r="C25" s="60">
        <f>SUM(C23)</f>
        <v>0</v>
      </c>
      <c r="D25" s="60">
        <f>SUM(D23)</f>
        <v>0</v>
      </c>
      <c r="E25" s="60">
        <f>SUM(E23)</f>
        <v>0</v>
      </c>
      <c r="F25" s="60">
        <f>SUM(F23)</f>
        <v>0</v>
      </c>
      <c r="G25" s="60">
        <f>SUM(G23)</f>
        <v>0</v>
      </c>
      <c r="H25" s="60">
        <v>0</v>
      </c>
      <c r="I25" s="60">
        <v>1612427.88</v>
      </c>
      <c r="J25" s="60">
        <f>SUM(J23)</f>
        <v>0</v>
      </c>
    </row>
    <row r="26" spans="1:12" ht="12.75" customHeight="1">
      <c r="A26" s="61"/>
      <c r="B26" s="61"/>
      <c r="C26" s="62"/>
      <c r="D26" s="62"/>
      <c r="E26" s="62"/>
      <c r="F26" s="62"/>
      <c r="G26" s="62"/>
      <c r="H26" s="62"/>
      <c r="I26" s="62"/>
      <c r="J26" s="62"/>
    </row>
    <row r="27" spans="1:12" ht="19.7" customHeight="1" thickBot="1">
      <c r="A27" s="44" t="s">
        <v>45</v>
      </c>
      <c r="B27" s="44" t="s">
        <v>5</v>
      </c>
      <c r="C27" s="45">
        <f>C20+C25</f>
        <v>0</v>
      </c>
      <c r="D27" s="45">
        <f>D20+D25</f>
        <v>30027719.260000002</v>
      </c>
      <c r="E27" s="45">
        <f>E20+E25</f>
        <v>0</v>
      </c>
      <c r="F27" s="45">
        <f>F20+F25</f>
        <v>30027719.260000002</v>
      </c>
      <c r="G27" s="45">
        <f>G20+G25</f>
        <v>0</v>
      </c>
      <c r="H27" s="45">
        <v>0</v>
      </c>
      <c r="I27" s="45">
        <v>2177535.96</v>
      </c>
      <c r="J27" s="45">
        <f>J20+J25</f>
        <v>30027719.260000002</v>
      </c>
    </row>
    <row r="28" spans="1:12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2">
      <c r="A29" s="63" t="s">
        <v>40</v>
      </c>
      <c r="B29" s="64"/>
      <c r="C29" s="64"/>
      <c r="D29" s="64"/>
      <c r="E29" s="64"/>
      <c r="F29" s="64"/>
      <c r="G29" s="64"/>
      <c r="H29" s="64"/>
      <c r="I29" s="64"/>
      <c r="J29" s="65"/>
    </row>
    <row r="30" spans="1:12">
      <c r="A30" s="46"/>
      <c r="B30" s="30"/>
      <c r="C30" s="7" t="s">
        <v>34</v>
      </c>
      <c r="D30" s="6"/>
      <c r="E30" s="31"/>
      <c r="F30" s="32"/>
      <c r="G30" s="7"/>
      <c r="H30" s="33"/>
      <c r="I30" s="33"/>
      <c r="J30" s="7"/>
    </row>
  </sheetData>
  <mergeCells count="32">
    <mergeCell ref="A1:J1"/>
    <mergeCell ref="A25:B25"/>
    <mergeCell ref="J8:J9"/>
    <mergeCell ref="D9:F9"/>
    <mergeCell ref="B10:B14"/>
    <mergeCell ref="A10:A14"/>
    <mergeCell ref="A22:J22"/>
    <mergeCell ref="A16:J16"/>
    <mergeCell ref="A20:B20"/>
    <mergeCell ref="A5:J5"/>
    <mergeCell ref="A3:J3"/>
    <mergeCell ref="D8:G8"/>
    <mergeCell ref="C8:C9"/>
    <mergeCell ref="A8:B9"/>
    <mergeCell ref="A6:J6"/>
    <mergeCell ref="G17:G18"/>
    <mergeCell ref="A7:J7"/>
    <mergeCell ref="F23:F24"/>
    <mergeCell ref="G23:G24"/>
    <mergeCell ref="J23:J24"/>
    <mergeCell ref="A29:J29"/>
    <mergeCell ref="B23:B24"/>
    <mergeCell ref="C23:C24"/>
    <mergeCell ref="D23:D24"/>
    <mergeCell ref="E23:E24"/>
    <mergeCell ref="J17:J18"/>
    <mergeCell ref="A17:A18"/>
    <mergeCell ref="C17:C18"/>
    <mergeCell ref="B17:B18"/>
    <mergeCell ref="D17:D18"/>
    <mergeCell ref="E17:E18"/>
    <mergeCell ref="F17:F1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DEUDA - PPTO 2022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U050232</dc:creator>
  <cp:lastModifiedBy>MARIA JESUS DE DIEGO CEREZO</cp:lastModifiedBy>
  <cp:lastPrinted>2021-10-15T10:20:40Z</cp:lastPrinted>
  <dcterms:created xsi:type="dcterms:W3CDTF">2004-09-29T09:56:21Z</dcterms:created>
  <dcterms:modified xsi:type="dcterms:W3CDTF">2022-03-02T14:38:53Z</dcterms:modified>
</cp:coreProperties>
</file>